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croasdale\Documents\D2L\Undergrad\18EW5\"/>
    </mc:Choice>
  </mc:AlternateContent>
  <bookViews>
    <workbookView xWindow="0" yWindow="0" windowWidth="19200" windowHeight="10095" tabRatio="637"/>
  </bookViews>
  <sheets>
    <sheet name="Company A 2017 Balance Sheet" sheetId="2" r:id="rId1"/>
    <sheet name="Company A 2017 Income Statement" sheetId="3" r:id="rId2"/>
    <sheet name="Company A 2017 Cash Flow" sheetId="4" r:id="rId3"/>
    <sheet name="Company A Stock History" sheetId="11" r:id="rId4"/>
  </sheets>
  <calcPr calcId="152511"/>
</workbook>
</file>

<file path=xl/calcChain.xml><?xml version="1.0" encoding="utf-8"?>
<calcChain xmlns="http://schemas.openxmlformats.org/spreadsheetml/2006/main">
  <c r="E77" i="2" l="1"/>
  <c r="D77" i="2"/>
  <c r="B17" i="11" l="1"/>
</calcChain>
</file>

<file path=xl/comments1.xml><?xml version="1.0" encoding="utf-8"?>
<comments xmlns="http://schemas.openxmlformats.org/spreadsheetml/2006/main">
  <authors>
    <author>Regis, Kristin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Regis, Kristin:</t>
        </r>
        <r>
          <rPr>
            <sz val="9"/>
            <color indexed="81"/>
            <rFont val="Tahoma"/>
            <family val="2"/>
          </rPr>
          <t xml:space="preserve">
Use most recent year-end report date available</t>
        </r>
      </text>
    </comment>
  </commentList>
</comments>
</file>

<file path=xl/comments2.xml><?xml version="1.0" encoding="utf-8"?>
<comments xmlns="http://schemas.openxmlformats.org/spreadsheetml/2006/main">
  <authors>
    <author>Regis, Kristin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Regis, Kristin:</t>
        </r>
        <r>
          <rPr>
            <sz val="9"/>
            <color indexed="81"/>
            <rFont val="Tahoma"/>
            <family val="2"/>
          </rPr>
          <t xml:space="preserve">
Use most recent year-end report date available</t>
        </r>
      </text>
    </comment>
  </commentList>
</comments>
</file>

<file path=xl/comments3.xml><?xml version="1.0" encoding="utf-8"?>
<comments xmlns="http://schemas.openxmlformats.org/spreadsheetml/2006/main">
  <authors>
    <author>Regis, Kristin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Regis, Kristin:</t>
        </r>
        <r>
          <rPr>
            <sz val="9"/>
            <color indexed="81"/>
            <rFont val="Tahoma"/>
            <family val="2"/>
          </rPr>
          <t xml:space="preserve">
Note that formula includes *100 which converts the result into a percent. You may do this OR use the % Excel formatting key on the toolbar.</t>
        </r>
      </text>
    </comment>
  </commentList>
</comments>
</file>

<file path=xl/sharedStrings.xml><?xml version="1.0" encoding="utf-8"?>
<sst xmlns="http://schemas.openxmlformats.org/spreadsheetml/2006/main" count="238" uniqueCount="158">
  <si>
    <t xml:space="preserve">Exchange rate used is that of the Year End reported date </t>
  </si>
  <si>
    <t xml:space="preserve">As Reported Annual Balance Sheet </t>
  </si>
  <si>
    <t>Report Date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</si>
  <si>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</si>
  <si>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</si>
  <si>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</si>
  <si>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</si>
  <si>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</si>
  <si>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</si>
  <si>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</si>
  <si>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</si>
  <si>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 &amp; cash equivalents</t>
  </si>
  <si>
    <t>Restricted cash &amp; marketable securities</t>
  </si>
  <si>
    <t>-</t>
  </si>
  <si>
    <t>Restricted cash</t>
  </si>
  <si>
    <t>Accounts receivable</t>
  </si>
  <si>
    <t>Raw materials</t>
  </si>
  <si>
    <t>Work in process</t>
  </si>
  <si>
    <t>Finished goods</t>
  </si>
  <si>
    <t>Service parts</t>
  </si>
  <si>
    <t>Inventory</t>
  </si>
  <si>
    <t>Prepaid expenses &amp; other current assets</t>
  </si>
  <si>
    <t>Total current assets</t>
  </si>
  <si>
    <t>Operating lease vehicles, net</t>
  </si>
  <si>
    <t>Machinery, equipment &amp; office furniture</t>
  </si>
  <si>
    <t>Tooling</t>
  </si>
  <si>
    <t>Leasehold improvements</t>
  </si>
  <si>
    <t>Building &amp; building improvements</t>
  </si>
  <si>
    <t>Land</t>
  </si>
  <si>
    <t>Computer equipment &amp; software</t>
  </si>
  <si>
    <t>Construction in progress</t>
  </si>
  <si>
    <t>Property &amp; equipment, gross</t>
  </si>
  <si>
    <t>Less: accumulated depreciation &amp; amortization</t>
  </si>
  <si>
    <t>Property &amp; equipment, net</t>
  </si>
  <si>
    <t>Emission credits</t>
  </si>
  <si>
    <t>Debt issuance costs, net</t>
  </si>
  <si>
    <t>Other assets</t>
  </si>
  <si>
    <t>Total assets</t>
  </si>
  <si>
    <t>Accounts payable</t>
  </si>
  <si>
    <t>Accrued warranty, current portion</t>
  </si>
  <si>
    <t>Build to suit finance obligation, current portion</t>
  </si>
  <si>
    <t>Accrued interest</t>
  </si>
  <si>
    <t>Environmental liabilities, current portion</t>
  </si>
  <si>
    <t>Other accrued expenses</t>
  </si>
  <si>
    <t>Taxes payable</t>
  </si>
  <si>
    <t>Accrued purchases</t>
  </si>
  <si>
    <t>Payroll &amp; related costs</t>
  </si>
  <si>
    <t>Warranty &amp; other accrued expenses</t>
  </si>
  <si>
    <t>Accrued liabilities</t>
  </si>
  <si>
    <t>Deferred revenue</t>
  </si>
  <si>
    <t>Resale value guarantee</t>
  </si>
  <si>
    <t>Capital lease obligations, current portion</t>
  </si>
  <si>
    <t>Customer deposits</t>
  </si>
  <si>
    <t>Convertible debt, current portion</t>
  </si>
  <si>
    <t>Long term debt &amp; capital leases</t>
  </si>
  <si>
    <t>Total current liabilities</t>
  </si>
  <si>
    <t>Capital lease obligations, less current portion</t>
  </si>
  <si>
    <t>Convertible debt, less current portion</t>
  </si>
  <si>
    <t>Accrued warranty, less current portion</t>
  </si>
  <si>
    <t>Deferred rent liability</t>
  </si>
  <si>
    <t>Deferred tax liabilities</t>
  </si>
  <si>
    <t>Environmental liabilities, less current portion</t>
  </si>
  <si>
    <t>Other long-term liabilities</t>
  </si>
  <si>
    <t>Total liabilities</t>
  </si>
  <si>
    <t>Convertible senior notes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</si>
  <si>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</si>
  <si>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</si>
  <si>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</si>
  <si>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</si>
  <si>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</si>
  <si>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Income Statement </t>
  </si>
  <si>
    <t>Development services</t>
  </si>
  <si>
    <t>Automotive sales</t>
  </si>
  <si>
    <t>Services &amp; other revenues</t>
  </si>
  <si>
    <t>Total revenues</t>
  </si>
  <si>
    <t>Services &amp; other cost of revenues</t>
  </si>
  <si>
    <t>Total cost of revenues</t>
  </si>
  <si>
    <t>Gross profit (loss)</t>
  </si>
  <si>
    <t>Research &amp; development</t>
  </si>
  <si>
    <t>Selling, general &amp; administrative</t>
  </si>
  <si>
    <t>Total operating expenses</t>
  </si>
  <si>
    <t>Income (loss) from operations</t>
  </si>
  <si>
    <t>Interest income</t>
  </si>
  <si>
    <t>Interest expense</t>
  </si>
  <si>
    <t>Other income (expense), net</t>
  </si>
  <si>
    <t>Income (loss) before income taxes - domestic</t>
  </si>
  <si>
    <t>Income (loss) before income taxes - international</t>
  </si>
  <si>
    <t>Income (loss) before income taxes</t>
  </si>
  <si>
    <t>Current state income taxes (benefit)</t>
  </si>
  <si>
    <t>Current foreign income taxes (benefit)</t>
  </si>
  <si>
    <t>Current income taxes (benefit)</t>
  </si>
  <si>
    <t>Deferred foreign income taxes (benefit)</t>
  </si>
  <si>
    <t>Deferred income taxes (benefit)</t>
  </si>
  <si>
    <t>Provision for income taxes (benefit)</t>
  </si>
  <si>
    <t>Net income (loss)</t>
  </si>
  <si>
    <t>Weighted average shares outstanding-basic</t>
  </si>
  <si>
    <t>Weighted average shares outstanding-diluted</t>
  </si>
  <si>
    <t>Year end shares outstanding</t>
  </si>
  <si>
    <t>Net income (loss) per share - basic</t>
  </si>
  <si>
    <t>Net income (loss) per share - diluted</t>
  </si>
  <si>
    <t>Number of full time employees</t>
  </si>
  <si>
    <t>Number of common stockholders</t>
  </si>
  <si>
    <t>Foreign currency translation adjustments</t>
  </si>
  <si>
    <t xml:space="preserve">As Reported Annual Cash Flow </t>
  </si>
  <si>
    <t>Depreciation &amp; amortization</t>
  </si>
  <si>
    <t>Stock-based compensation</t>
  </si>
  <si>
    <t>Amortization of discount on convertible debt</t>
  </si>
  <si>
    <t>Inventory write-downs</t>
  </si>
  <si>
    <t>Write-off of Department of Energy (DOE) loan origination costs</t>
  </si>
  <si>
    <t>Change in fair value of DOE warrant liability</t>
  </si>
  <si>
    <t>Fixed asset disposal</t>
  </si>
  <si>
    <t>Other non-cash operating activities</t>
  </si>
  <si>
    <t>Foreign currency transaction loss (gain)</t>
  </si>
  <si>
    <t>Account receivables</t>
  </si>
  <si>
    <t>Inventories &amp; operating lease vehicles</t>
  </si>
  <si>
    <t>Accounts payable &amp; accrued expenses</t>
  </si>
  <si>
    <t>Net cash flows from operating activities</t>
  </si>
  <si>
    <t>Purchases of property &amp; equipment excluding capital leases</t>
  </si>
  <si>
    <t>Withdrawals out of (transfers into) our dedicated Department of Energy account, net</t>
  </si>
  <si>
    <t>Decrease (increase) in restricted cash</t>
  </si>
  <si>
    <t>Purchase of short-term marketable securities</t>
  </si>
  <si>
    <t>Maturities of short-term marketable securities</t>
  </si>
  <si>
    <t>Business acquisition</t>
  </si>
  <si>
    <t>Net cash flows from investing activities</t>
  </si>
  <si>
    <t>Proceeds from issuance of convertible debt</t>
  </si>
  <si>
    <t>Proceeds from issuance of convertible debt &amp; other debt</t>
  </si>
  <si>
    <t>Proceeds from issuance of common stock in public</t>
  </si>
  <si>
    <t>Proceeds from issuance of warrants</t>
  </si>
  <si>
    <t>Proceeds from exercise of stock options &amp; other stock issuances</t>
  </si>
  <si>
    <t>Proceeds from issuance of common stock in private placements</t>
  </si>
  <si>
    <t>Principal payments on DOE loans</t>
  </si>
  <si>
    <t>Purchase of convertible note hedges</t>
  </si>
  <si>
    <t>Common stock &amp; convertible debt issuance costs</t>
  </si>
  <si>
    <t>Principal payments on capital leases &amp; other debt</t>
  </si>
  <si>
    <t>Collateralized lease borrowings</t>
  </si>
  <si>
    <t>Net cash flows from financing activities</t>
  </si>
  <si>
    <t>Effect of exchange rate changes on cash &amp; cash equivalents</t>
  </si>
  <si>
    <t>Net increase (decrease) in cash &amp; cash equivalents</t>
  </si>
  <si>
    <t>Cash &amp; cash equivalents at beginning of period</t>
  </si>
  <si>
    <t>Cash &amp; cash equivalents at end of period</t>
  </si>
  <si>
    <t>Interest paid</t>
  </si>
  <si>
    <t>Income taxes paid</t>
  </si>
  <si>
    <t>Date</t>
  </si>
  <si>
    <t>Close</t>
  </si>
  <si>
    <t>Company A Name &amp; Stock Symbol</t>
  </si>
  <si>
    <t>Tip: F2 key let's you easily edit cell data.</t>
  </si>
  <si>
    <t>Rate Of Return</t>
  </si>
  <si>
    <r>
      <t>Last 7 Business Day Stock Prices</t>
    </r>
    <r>
      <rPr>
        <sz val="10"/>
        <rFont val="Arial"/>
        <family val="2"/>
      </rPr>
      <t xml:space="preserve"> (most recent day listed first)</t>
    </r>
  </si>
  <si>
    <t>You will also need more historical stock prices too if you would like to download all available stock price data now.</t>
  </si>
  <si>
    <t>Assets =</t>
  </si>
  <si>
    <t>Liabilities + Equity</t>
  </si>
  <si>
    <t>Mergent Online. (2018). Company A Retrieved January 21, 2018 from: (link to financial statement here)</t>
  </si>
  <si>
    <t>Reference (example)</t>
  </si>
  <si>
    <t>"The stock had a 1.69 percent return over the period January 11th through January 19th 2018."</t>
  </si>
  <si>
    <t>Students: You will need three years' worth of data for the next Excel assignment if you want to download all three years now.</t>
  </si>
  <si>
    <t>Data quality check:</t>
  </si>
  <si>
    <t>Use most recent year-end report date available</t>
  </si>
  <si>
    <t>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</si>
</sst>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 applyFill="0"/>
    <xf numFmtId="0" fontId="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Fill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 wrapText="1"/>
    </xf>
    <xf numFmtId="0" fontId="4" fillId="0" borderId="0" xfId="0" applyFont="1" applyFill="1" applyAlignment="1"/>
    <xf numFmtId="3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2"/>
    <xf numFmtId="0" fontId="8" fillId="0" borderId="0" xfId="2" applyFont="1"/>
    <xf numFmtId="0" fontId="10" fillId="0" borderId="0" xfId="2" applyFont="1"/>
    <xf numFmtId="0" fontId="7" fillId="0" borderId="0" xfId="2" applyFont="1" applyBorder="1" applyAlignment="1"/>
    <xf numFmtId="0" fontId="4" fillId="0" borderId="0" xfId="0" applyFont="1" applyFill="1"/>
    <xf numFmtId="0" fontId="6" fillId="0" borderId="0" xfId="1" applyFill="1" applyAlignment="1">
      <alignment horizontal="center"/>
    </xf>
    <xf numFmtId="0" fontId="5" fillId="0" borderId="0" xfId="0" applyFont="1"/>
    <xf numFmtId="0" fontId="4" fillId="0" borderId="0" xfId="0" applyFont="1"/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7" applyFont="1" applyFill="1"/>
    <xf numFmtId="0" fontId="5" fillId="0" borderId="0" xfId="0" applyFont="1" applyFill="1"/>
    <xf numFmtId="3" fontId="0" fillId="0" borderId="0" xfId="0" applyNumberFormat="1" applyFill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right" vertical="top" wrapText="1"/>
    </xf>
    <xf numFmtId="2" fontId="5" fillId="0" borderId="0" xfId="0" applyNumberFormat="1" applyFont="1"/>
    <xf numFmtId="0" fontId="5" fillId="2" borderId="0" xfId="0" applyFont="1" applyFill="1"/>
    <xf numFmtId="0" fontId="0" fillId="2" borderId="0" xfId="0" applyFill="1"/>
    <xf numFmtId="0" fontId="15" fillId="0" borderId="0" xfId="0" applyFont="1" applyFill="1" applyAlignment="1">
      <alignment horizontal="left" vertical="top"/>
    </xf>
    <xf numFmtId="0" fontId="4" fillId="0" borderId="0" xfId="7" applyFont="1" applyFill="1"/>
    <xf numFmtId="0" fontId="6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4">
    <cellStyle name="Comma 2" xfId="5"/>
    <cellStyle name="Comma 2 2" xfId="10"/>
    <cellStyle name="Currency 2" xfId="6"/>
    <cellStyle name="Currency 2 2" xfId="11"/>
    <cellStyle name="Currency 3" xfId="13"/>
    <cellStyle name="Hyperlink" xfId="1" builtinId="8"/>
    <cellStyle name="Hyperlink 2" xfId="4"/>
    <cellStyle name="Normal" xfId="0" builtinId="0"/>
    <cellStyle name="Normal 2" xfId="2"/>
    <cellStyle name="Normal 2 2" xfId="8"/>
    <cellStyle name="Normal 3" xfId="7"/>
    <cellStyle name="Percent 2" xfId="3"/>
    <cellStyle name="Percent 2 2" xfId="9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D19" sqref="D19"/>
    </sheetView>
  </sheetViews>
  <sheetFormatPr defaultRowHeight="12.75" x14ac:dyDescent="0.2"/>
  <cols>
    <col min="1" max="1" width="50.7109375" customWidth="1"/>
    <col min="2" max="2" width="12.7109375" customWidth="1"/>
    <col min="3" max="3" width="3.85546875" customWidth="1"/>
    <col min="4" max="4" width="48.28515625" bestFit="1" customWidth="1"/>
    <col min="5" max="5" width="18" customWidth="1"/>
    <col min="6" max="192" width="12.7109375" customWidth="1"/>
  </cols>
  <sheetData>
    <row r="1" spans="1:9" ht="20.25" x14ac:dyDescent="0.3">
      <c r="A1" s="35" t="s">
        <v>144</v>
      </c>
      <c r="B1" s="35"/>
      <c r="C1" s="35"/>
      <c r="D1" s="32" t="s">
        <v>145</v>
      </c>
    </row>
    <row r="3" spans="1:9" x14ac:dyDescent="0.2">
      <c r="A3" s="2" t="s">
        <v>0</v>
      </c>
    </row>
    <row r="4" spans="1:9" x14ac:dyDescent="0.2">
      <c r="D4" s="29" t="s">
        <v>154</v>
      </c>
      <c r="E4" s="30"/>
      <c r="F4" s="30"/>
      <c r="G4" s="30"/>
      <c r="H4" s="30"/>
      <c r="I4" s="30"/>
    </row>
    <row r="5" spans="1:9" x14ac:dyDescent="0.2">
      <c r="D5" s="22" t="s">
        <v>148</v>
      </c>
    </row>
    <row r="6" spans="1:9" x14ac:dyDescent="0.2">
      <c r="A6" s="3" t="s">
        <v>1</v>
      </c>
      <c r="D6" s="23"/>
    </row>
    <row r="7" spans="1:9" ht="21" x14ac:dyDescent="0.2">
      <c r="A7" s="4" t="s">
        <v>2</v>
      </c>
      <c r="B7" s="27">
        <v>43100</v>
      </c>
      <c r="C7" s="31" t="s">
        <v>157</v>
      </c>
      <c r="D7" s="29" t="s">
        <v>156</v>
      </c>
    </row>
    <row r="8" spans="1:9" x14ac:dyDescent="0.2">
      <c r="A8" s="4" t="s">
        <v>3</v>
      </c>
      <c r="B8" s="5" t="s">
        <v>4</v>
      </c>
      <c r="C8" s="4"/>
    </row>
    <row r="9" spans="1:9" ht="25.5" x14ac:dyDescent="0.2">
      <c r="A9" s="4" t="s">
        <v>5</v>
      </c>
      <c r="B9" s="5" t="s">
        <v>6</v>
      </c>
      <c r="C9" s="4"/>
    </row>
    <row r="10" spans="1:9" x14ac:dyDescent="0.2">
      <c r="A10" s="4" t="s">
        <v>7</v>
      </c>
      <c r="B10" s="5" t="s">
        <v>8</v>
      </c>
      <c r="C10" s="4"/>
      <c r="D10" s="22"/>
    </row>
    <row r="11" spans="1:9" x14ac:dyDescent="0.2">
      <c r="A11" s="4" t="s">
        <v>9</v>
      </c>
      <c r="B11" s="5" t="s">
        <v>10</v>
      </c>
      <c r="C11" s="4"/>
    </row>
    <row r="12" spans="1:9" ht="15" x14ac:dyDescent="0.25">
      <c r="A12" s="1" t="s">
        <v>11</v>
      </c>
      <c r="B12" s="7">
        <v>1196908</v>
      </c>
      <c r="C12" s="1"/>
      <c r="D12" s="10"/>
    </row>
    <row r="13" spans="1:9" ht="15" x14ac:dyDescent="0.25">
      <c r="A13" s="1" t="s">
        <v>12</v>
      </c>
      <c r="B13" s="7">
        <v>22628</v>
      </c>
      <c r="C13" s="1"/>
      <c r="D13" s="11"/>
    </row>
    <row r="14" spans="1:9" ht="15" x14ac:dyDescent="0.25">
      <c r="A14" s="1" t="s">
        <v>14</v>
      </c>
      <c r="B14" s="7" t="s">
        <v>13</v>
      </c>
      <c r="C14" s="1"/>
      <c r="D14" s="10"/>
    </row>
    <row r="15" spans="1:9" ht="15" x14ac:dyDescent="0.25">
      <c r="A15" s="1" t="s">
        <v>15</v>
      </c>
      <c r="B15" s="7">
        <v>168965</v>
      </c>
      <c r="C15" s="1"/>
      <c r="D15" s="12"/>
    </row>
    <row r="16" spans="1:9" ht="15" x14ac:dyDescent="0.25">
      <c r="A16" s="1" t="s">
        <v>16</v>
      </c>
      <c r="B16" s="7">
        <v>528935</v>
      </c>
      <c r="C16" s="1"/>
      <c r="D16" s="12"/>
    </row>
    <row r="17" spans="1:4" ht="15" x14ac:dyDescent="0.25">
      <c r="A17" s="1" t="s">
        <v>17</v>
      </c>
      <c r="B17" s="7">
        <v>163830</v>
      </c>
      <c r="C17" s="1"/>
      <c r="D17" s="12"/>
    </row>
    <row r="18" spans="1:4" ht="15" x14ac:dyDescent="0.25">
      <c r="A18" s="1" t="s">
        <v>18</v>
      </c>
      <c r="B18" s="7">
        <v>476512</v>
      </c>
      <c r="C18" s="1"/>
      <c r="D18" s="12"/>
    </row>
    <row r="19" spans="1:4" ht="15" x14ac:dyDescent="0.25">
      <c r="A19" s="1" t="s">
        <v>19</v>
      </c>
      <c r="B19" s="7">
        <v>108561</v>
      </c>
      <c r="C19" s="1"/>
      <c r="D19" s="12"/>
    </row>
    <row r="20" spans="1:4" ht="15" x14ac:dyDescent="0.25">
      <c r="A20" s="1" t="s">
        <v>20</v>
      </c>
      <c r="B20" s="7">
        <v>1277838</v>
      </c>
      <c r="C20" s="1"/>
      <c r="D20" s="12"/>
    </row>
    <row r="21" spans="1:4" ht="15" x14ac:dyDescent="0.25">
      <c r="A21" s="1" t="s">
        <v>21</v>
      </c>
      <c r="B21" s="7">
        <v>125229</v>
      </c>
      <c r="C21" s="1"/>
      <c r="D21" s="12"/>
    </row>
    <row r="22" spans="1:4" ht="15" x14ac:dyDescent="0.25">
      <c r="A22" s="1" t="s">
        <v>22</v>
      </c>
      <c r="B22" s="7">
        <v>2791568</v>
      </c>
      <c r="C22" s="1"/>
      <c r="D22" s="12"/>
    </row>
    <row r="23" spans="1:4" ht="15" x14ac:dyDescent="0.25">
      <c r="A23" s="1" t="s">
        <v>23</v>
      </c>
      <c r="B23" s="7">
        <v>1791403</v>
      </c>
      <c r="C23" s="1"/>
      <c r="D23" s="12"/>
    </row>
    <row r="24" spans="1:4" ht="15" x14ac:dyDescent="0.25">
      <c r="A24" s="1" t="s">
        <v>24</v>
      </c>
      <c r="B24" s="7">
        <v>1694910</v>
      </c>
      <c r="C24" s="1"/>
      <c r="D24" s="12"/>
    </row>
    <row r="25" spans="1:4" x14ac:dyDescent="0.2">
      <c r="A25" s="1" t="s">
        <v>25</v>
      </c>
      <c r="B25" s="7">
        <v>550902</v>
      </c>
      <c r="C25" s="1"/>
    </row>
    <row r="26" spans="1:4" x14ac:dyDescent="0.2">
      <c r="A26" s="1" t="s">
        <v>26</v>
      </c>
      <c r="B26" s="7">
        <v>338392</v>
      </c>
      <c r="C26" s="1"/>
    </row>
    <row r="27" spans="1:4" x14ac:dyDescent="0.2">
      <c r="A27" s="1" t="s">
        <v>27</v>
      </c>
      <c r="B27" s="7">
        <v>461303</v>
      </c>
      <c r="C27" s="1"/>
    </row>
    <row r="28" spans="1:4" x14ac:dyDescent="0.2">
      <c r="A28" s="1" t="s">
        <v>28</v>
      </c>
      <c r="B28" s="7">
        <v>60234</v>
      </c>
      <c r="C28" s="1"/>
    </row>
    <row r="29" spans="1:4" x14ac:dyDescent="0.2">
      <c r="A29" s="1" t="s">
        <v>29</v>
      </c>
      <c r="B29" s="7">
        <v>175512</v>
      </c>
      <c r="C29" s="1"/>
    </row>
    <row r="30" spans="1:4" x14ac:dyDescent="0.2">
      <c r="A30" s="1" t="s">
        <v>30</v>
      </c>
      <c r="B30" s="7">
        <v>693207</v>
      </c>
      <c r="C30" s="1"/>
    </row>
    <row r="31" spans="1:4" x14ac:dyDescent="0.2">
      <c r="A31" s="1" t="s">
        <v>31</v>
      </c>
      <c r="B31" s="7">
        <v>3974460</v>
      </c>
      <c r="C31" s="1"/>
    </row>
    <row r="32" spans="1:4" x14ac:dyDescent="0.2">
      <c r="A32" s="1" t="s">
        <v>32</v>
      </c>
      <c r="B32" s="7">
        <v>571126</v>
      </c>
      <c r="C32" s="1"/>
    </row>
    <row r="33" spans="1:3" x14ac:dyDescent="0.2">
      <c r="A33" s="1" t="s">
        <v>33</v>
      </c>
      <c r="B33" s="7">
        <v>3403334</v>
      </c>
      <c r="C33" s="1"/>
    </row>
    <row r="34" spans="1:3" x14ac:dyDescent="0.2">
      <c r="A34" s="1" t="s">
        <v>14</v>
      </c>
      <c r="B34" s="7">
        <v>31522</v>
      </c>
      <c r="C34" s="1"/>
    </row>
    <row r="35" spans="1:3" x14ac:dyDescent="0.2">
      <c r="A35" s="1" t="s">
        <v>34</v>
      </c>
      <c r="B35" s="7" t="s">
        <v>13</v>
      </c>
      <c r="C35" s="1"/>
    </row>
    <row r="36" spans="1:3" x14ac:dyDescent="0.2">
      <c r="A36" s="1" t="s">
        <v>35</v>
      </c>
      <c r="B36" s="7" t="s">
        <v>13</v>
      </c>
      <c r="C36" s="1"/>
    </row>
    <row r="37" spans="1:3" x14ac:dyDescent="0.2">
      <c r="A37" s="1" t="s">
        <v>36</v>
      </c>
      <c r="B37" s="7" t="s">
        <v>13</v>
      </c>
      <c r="C37" s="1"/>
    </row>
    <row r="38" spans="1:3" x14ac:dyDescent="0.2">
      <c r="A38" s="1" t="s">
        <v>36</v>
      </c>
      <c r="B38" s="7" t="s">
        <v>13</v>
      </c>
      <c r="C38" s="1"/>
    </row>
    <row r="39" spans="1:3" x14ac:dyDescent="0.2">
      <c r="A39" s="1" t="s">
        <v>36</v>
      </c>
      <c r="B39" s="7">
        <v>74633</v>
      </c>
      <c r="C39" s="1"/>
    </row>
    <row r="40" spans="1:3" x14ac:dyDescent="0.2">
      <c r="A40" s="1" t="s">
        <v>37</v>
      </c>
      <c r="B40" s="7">
        <v>8092460</v>
      </c>
      <c r="C40" s="1"/>
    </row>
    <row r="41" spans="1:3" x14ac:dyDescent="0.2">
      <c r="A41" s="1" t="s">
        <v>38</v>
      </c>
      <c r="B41" s="7">
        <v>916148</v>
      </c>
      <c r="C41" s="1"/>
    </row>
    <row r="42" spans="1:3" x14ac:dyDescent="0.2">
      <c r="A42" s="1" t="s">
        <v>39</v>
      </c>
      <c r="B42" s="7" t="s">
        <v>13</v>
      </c>
      <c r="C42" s="1"/>
    </row>
    <row r="43" spans="1:3" x14ac:dyDescent="0.2">
      <c r="A43" s="1" t="s">
        <v>40</v>
      </c>
      <c r="B43" s="7" t="s">
        <v>13</v>
      </c>
      <c r="C43" s="1"/>
    </row>
    <row r="44" spans="1:3" x14ac:dyDescent="0.2">
      <c r="A44" s="1" t="s">
        <v>41</v>
      </c>
      <c r="B44" s="7" t="s">
        <v>13</v>
      </c>
      <c r="C44" s="1"/>
    </row>
    <row r="45" spans="1:3" x14ac:dyDescent="0.2">
      <c r="A45" s="1" t="s">
        <v>42</v>
      </c>
      <c r="B45" s="7" t="s">
        <v>13</v>
      </c>
      <c r="C45" s="1"/>
    </row>
    <row r="46" spans="1:3" x14ac:dyDescent="0.2">
      <c r="A46" s="1" t="s">
        <v>43</v>
      </c>
      <c r="B46" s="7" t="s">
        <v>13</v>
      </c>
      <c r="C46" s="1"/>
    </row>
    <row r="47" spans="1:3" x14ac:dyDescent="0.2">
      <c r="A47" s="1" t="s">
        <v>44</v>
      </c>
      <c r="B47" s="7">
        <v>101206</v>
      </c>
      <c r="C47" s="1"/>
    </row>
    <row r="48" spans="1:3" x14ac:dyDescent="0.2">
      <c r="A48" s="1" t="s">
        <v>45</v>
      </c>
      <c r="B48" s="7">
        <v>140540</v>
      </c>
      <c r="C48" s="1"/>
    </row>
    <row r="49" spans="1:3" x14ac:dyDescent="0.2">
      <c r="A49" s="1" t="s">
        <v>46</v>
      </c>
      <c r="B49" s="7">
        <v>86859</v>
      </c>
      <c r="C49" s="1"/>
    </row>
    <row r="50" spans="1:3" x14ac:dyDescent="0.2">
      <c r="A50" s="1" t="s">
        <v>47</v>
      </c>
      <c r="B50" s="7">
        <v>94193</v>
      </c>
      <c r="C50" s="1"/>
    </row>
    <row r="51" spans="1:3" x14ac:dyDescent="0.2">
      <c r="A51" s="1" t="s">
        <v>48</v>
      </c>
      <c r="B51" s="7">
        <v>422798</v>
      </c>
      <c r="C51" s="1"/>
    </row>
    <row r="52" spans="1:3" x14ac:dyDescent="0.2">
      <c r="A52" s="1" t="s">
        <v>49</v>
      </c>
      <c r="B52" s="7">
        <v>423961</v>
      </c>
      <c r="C52" s="1"/>
    </row>
    <row r="53" spans="1:3" x14ac:dyDescent="0.2">
      <c r="A53" s="1" t="s">
        <v>50</v>
      </c>
      <c r="B53" s="7">
        <v>136831</v>
      </c>
      <c r="C53" s="1"/>
    </row>
    <row r="54" spans="1:3" x14ac:dyDescent="0.2">
      <c r="A54" s="1" t="s">
        <v>51</v>
      </c>
      <c r="B54" s="7" t="s">
        <v>13</v>
      </c>
      <c r="C54" s="1"/>
    </row>
    <row r="55" spans="1:3" x14ac:dyDescent="0.2">
      <c r="A55" s="1" t="s">
        <v>52</v>
      </c>
      <c r="B55" s="7">
        <v>283370</v>
      </c>
      <c r="C55" s="1"/>
    </row>
    <row r="56" spans="1:3" x14ac:dyDescent="0.2">
      <c r="A56" s="1" t="s">
        <v>53</v>
      </c>
      <c r="B56" s="7" t="s">
        <v>13</v>
      </c>
      <c r="C56" s="1"/>
    </row>
    <row r="57" spans="1:3" x14ac:dyDescent="0.2">
      <c r="A57" s="1" t="s">
        <v>54</v>
      </c>
      <c r="B57" s="7">
        <v>633166</v>
      </c>
      <c r="C57" s="1"/>
    </row>
    <row r="58" spans="1:3" x14ac:dyDescent="0.2">
      <c r="A58" s="1" t="s">
        <v>55</v>
      </c>
      <c r="B58" s="7">
        <v>2816274</v>
      </c>
      <c r="C58" s="1"/>
    </row>
    <row r="59" spans="1:3" x14ac:dyDescent="0.2">
      <c r="A59" s="1" t="s">
        <v>49</v>
      </c>
      <c r="B59" s="7">
        <v>446105</v>
      </c>
      <c r="C59" s="1"/>
    </row>
    <row r="60" spans="1:3" x14ac:dyDescent="0.2">
      <c r="A60" s="1" t="s">
        <v>54</v>
      </c>
      <c r="B60" s="7">
        <v>2040375</v>
      </c>
      <c r="C60" s="1"/>
    </row>
    <row r="61" spans="1:3" x14ac:dyDescent="0.2">
      <c r="A61" s="1" t="s">
        <v>50</v>
      </c>
      <c r="B61" s="7">
        <v>1293741</v>
      </c>
      <c r="C61" s="1"/>
    </row>
    <row r="62" spans="1:3" x14ac:dyDescent="0.2">
      <c r="A62" s="1" t="s">
        <v>56</v>
      </c>
      <c r="B62" s="7" t="s">
        <v>13</v>
      </c>
      <c r="C62" s="1"/>
    </row>
    <row r="63" spans="1:3" x14ac:dyDescent="0.2">
      <c r="A63" s="1" t="s">
        <v>57</v>
      </c>
      <c r="B63" s="7" t="s">
        <v>13</v>
      </c>
      <c r="C63" s="1"/>
    </row>
    <row r="64" spans="1:3" x14ac:dyDescent="0.2">
      <c r="A64" s="1" t="s">
        <v>58</v>
      </c>
      <c r="B64" s="7" t="s">
        <v>13</v>
      </c>
      <c r="C64" s="1"/>
    </row>
    <row r="65" spans="1:5" x14ac:dyDescent="0.2">
      <c r="A65" s="1" t="s">
        <v>59</v>
      </c>
      <c r="B65" s="7" t="s">
        <v>13</v>
      </c>
      <c r="C65" s="1"/>
    </row>
    <row r="66" spans="1:5" x14ac:dyDescent="0.2">
      <c r="A66" s="1" t="s">
        <v>60</v>
      </c>
      <c r="B66" s="7" t="s">
        <v>13</v>
      </c>
      <c r="C66" s="1"/>
    </row>
    <row r="67" spans="1:5" x14ac:dyDescent="0.2">
      <c r="A67" s="1" t="s">
        <v>61</v>
      </c>
      <c r="B67" s="7" t="s">
        <v>13</v>
      </c>
      <c r="C67" s="1"/>
    </row>
    <row r="68" spans="1:5" x14ac:dyDescent="0.2">
      <c r="A68" s="1" t="s">
        <v>62</v>
      </c>
      <c r="B68" s="7" t="s">
        <v>13</v>
      </c>
      <c r="C68" s="1"/>
    </row>
    <row r="69" spans="1:5" x14ac:dyDescent="0.2">
      <c r="A69" s="1" t="s">
        <v>62</v>
      </c>
      <c r="B69" s="7" t="s">
        <v>13</v>
      </c>
      <c r="C69" s="1"/>
    </row>
    <row r="70" spans="1:5" x14ac:dyDescent="0.2">
      <c r="A70" s="1" t="s">
        <v>62</v>
      </c>
      <c r="B70" s="7">
        <v>364976</v>
      </c>
      <c r="C70" s="1"/>
    </row>
    <row r="71" spans="1:5" x14ac:dyDescent="0.2">
      <c r="A71" s="1" t="s">
        <v>64</v>
      </c>
      <c r="B71" s="7">
        <v>42045</v>
      </c>
      <c r="C71" s="1"/>
    </row>
    <row r="72" spans="1:5" x14ac:dyDescent="0.2">
      <c r="A72" s="1" t="s">
        <v>63</v>
      </c>
      <c r="B72" s="7">
        <v>7003516</v>
      </c>
      <c r="C72" s="1"/>
    </row>
    <row r="73" spans="1:5" x14ac:dyDescent="0.2">
      <c r="A73" s="1" t="s">
        <v>65</v>
      </c>
      <c r="B73" s="7">
        <v>131</v>
      </c>
      <c r="C73" s="1"/>
    </row>
    <row r="74" spans="1:5" x14ac:dyDescent="0.2">
      <c r="A74" s="1" t="s">
        <v>66</v>
      </c>
      <c r="B74" s="7">
        <v>3414692</v>
      </c>
      <c r="C74" s="1"/>
    </row>
    <row r="75" spans="1:5" x14ac:dyDescent="0.2">
      <c r="A75" s="1" t="s">
        <v>67</v>
      </c>
      <c r="B75" s="7">
        <v>-3556</v>
      </c>
      <c r="C75" s="1"/>
      <c r="D75" s="25" t="s">
        <v>155</v>
      </c>
    </row>
    <row r="76" spans="1:5" x14ac:dyDescent="0.2">
      <c r="A76" s="1" t="s">
        <v>68</v>
      </c>
      <c r="B76" s="7">
        <v>-2322323</v>
      </c>
      <c r="C76" s="1"/>
      <c r="D76" s="25" t="s">
        <v>149</v>
      </c>
      <c r="E76" s="23" t="s">
        <v>150</v>
      </c>
    </row>
    <row r="77" spans="1:5" x14ac:dyDescent="0.2">
      <c r="A77" s="1" t="s">
        <v>69</v>
      </c>
      <c r="B77" s="7">
        <v>1088944</v>
      </c>
      <c r="C77" s="1"/>
      <c r="D77" s="24">
        <f>B40</f>
        <v>8092460</v>
      </c>
      <c r="E77" s="24">
        <f>B72+B77</f>
        <v>8092460</v>
      </c>
    </row>
    <row r="78" spans="1:5" x14ac:dyDescent="0.2">
      <c r="A78" s="1"/>
      <c r="B78" s="7"/>
      <c r="C78" s="1"/>
    </row>
    <row r="79" spans="1:5" x14ac:dyDescent="0.2">
      <c r="A79" s="8" t="s">
        <v>152</v>
      </c>
      <c r="B79" s="6"/>
      <c r="C79" s="6"/>
    </row>
    <row r="81" spans="1:3" x14ac:dyDescent="0.2">
      <c r="A81" s="9" t="s">
        <v>151</v>
      </c>
    </row>
    <row r="82" spans="1:3" x14ac:dyDescent="0.2">
      <c r="A82" s="15"/>
      <c r="B82" s="14"/>
    </row>
    <row r="83" spans="1:3" x14ac:dyDescent="0.2">
      <c r="A83" s="15"/>
    </row>
    <row r="84" spans="1:3" x14ac:dyDescent="0.2">
      <c r="A84" s="9"/>
      <c r="B84" s="6"/>
      <c r="C84" s="6"/>
    </row>
    <row r="85" spans="1:3" x14ac:dyDescent="0.2">
      <c r="A85" s="33"/>
      <c r="B85" s="34"/>
      <c r="C85" s="34"/>
    </row>
  </sheetData>
  <mergeCells count="2">
    <mergeCell ref="A85:C85"/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35" t="s">
        <v>144</v>
      </c>
      <c r="B1" s="35"/>
      <c r="C1" s="35"/>
    </row>
    <row r="3" spans="1:3" x14ac:dyDescent="0.2">
      <c r="A3" s="2" t="s">
        <v>0</v>
      </c>
    </row>
    <row r="6" spans="1:3" x14ac:dyDescent="0.2">
      <c r="A6" s="3" t="s">
        <v>70</v>
      </c>
    </row>
    <row r="7" spans="1:3" x14ac:dyDescent="0.2">
      <c r="A7" s="4" t="s">
        <v>2</v>
      </c>
      <c r="B7" s="27">
        <v>43100</v>
      </c>
      <c r="C7" s="4"/>
    </row>
    <row r="8" spans="1:3" x14ac:dyDescent="0.2">
      <c r="A8" s="4" t="s">
        <v>3</v>
      </c>
      <c r="B8" s="5" t="s">
        <v>4</v>
      </c>
      <c r="C8" s="4"/>
    </row>
    <row r="9" spans="1:3" ht="25.5" x14ac:dyDescent="0.2">
      <c r="A9" s="4" t="s">
        <v>5</v>
      </c>
      <c r="B9" s="5" t="s">
        <v>6</v>
      </c>
      <c r="C9" s="4"/>
    </row>
    <row r="10" spans="1:3" x14ac:dyDescent="0.2">
      <c r="A10" s="4" t="s">
        <v>7</v>
      </c>
      <c r="B10" s="5" t="s">
        <v>8</v>
      </c>
      <c r="C10" s="4"/>
    </row>
    <row r="11" spans="1:3" x14ac:dyDescent="0.2">
      <c r="A11" s="4" t="s">
        <v>9</v>
      </c>
      <c r="B11" s="5" t="s">
        <v>10</v>
      </c>
      <c r="C11" s="4"/>
    </row>
    <row r="12" spans="1:3" x14ac:dyDescent="0.2">
      <c r="A12" s="1" t="s">
        <v>71</v>
      </c>
      <c r="B12" s="7" t="s">
        <v>13</v>
      </c>
      <c r="C12" s="1"/>
    </row>
    <row r="13" spans="1:3" x14ac:dyDescent="0.2">
      <c r="A13" s="1" t="s">
        <v>72</v>
      </c>
      <c r="B13" s="7">
        <v>3740973</v>
      </c>
      <c r="C13" s="1"/>
    </row>
    <row r="14" spans="1:3" x14ac:dyDescent="0.2">
      <c r="A14" s="1" t="s">
        <v>73</v>
      </c>
      <c r="B14" s="7">
        <v>305052</v>
      </c>
      <c r="C14" s="1"/>
    </row>
    <row r="15" spans="1:3" x14ac:dyDescent="0.2">
      <c r="A15" s="1" t="s">
        <v>74</v>
      </c>
      <c r="B15" s="7">
        <v>4046025</v>
      </c>
      <c r="C15" s="1"/>
    </row>
    <row r="16" spans="1:3" x14ac:dyDescent="0.2">
      <c r="A16" s="1" t="s">
        <v>71</v>
      </c>
      <c r="B16" s="7" t="s">
        <v>13</v>
      </c>
      <c r="C16" s="1"/>
    </row>
    <row r="17" spans="1:3" x14ac:dyDescent="0.2">
      <c r="A17" s="1" t="s">
        <v>72</v>
      </c>
      <c r="B17" s="7">
        <v>2823302</v>
      </c>
      <c r="C17" s="1"/>
    </row>
    <row r="18" spans="1:3" x14ac:dyDescent="0.2">
      <c r="A18" s="1" t="s">
        <v>75</v>
      </c>
      <c r="B18" s="7">
        <v>299220</v>
      </c>
      <c r="C18" s="1"/>
    </row>
    <row r="19" spans="1:3" x14ac:dyDescent="0.2">
      <c r="A19" s="1" t="s">
        <v>76</v>
      </c>
      <c r="B19" s="7">
        <v>3122522</v>
      </c>
      <c r="C19" s="1"/>
    </row>
    <row r="20" spans="1:3" x14ac:dyDescent="0.2">
      <c r="A20" s="1" t="s">
        <v>77</v>
      </c>
      <c r="B20" s="7">
        <v>923503</v>
      </c>
      <c r="C20" s="1"/>
    </row>
    <row r="21" spans="1:3" x14ac:dyDescent="0.2">
      <c r="A21" s="1" t="s">
        <v>78</v>
      </c>
      <c r="B21" s="7">
        <v>717900</v>
      </c>
      <c r="C21" s="1"/>
    </row>
    <row r="22" spans="1:3" x14ac:dyDescent="0.2">
      <c r="A22" s="1" t="s">
        <v>79</v>
      </c>
      <c r="B22" s="7">
        <v>922232</v>
      </c>
      <c r="C22" s="1"/>
    </row>
    <row r="23" spans="1:3" x14ac:dyDescent="0.2">
      <c r="A23" s="1" t="s">
        <v>80</v>
      </c>
      <c r="B23" s="7">
        <v>1640132</v>
      </c>
      <c r="C23" s="1"/>
    </row>
    <row r="24" spans="1:3" x14ac:dyDescent="0.2">
      <c r="A24" s="1" t="s">
        <v>81</v>
      </c>
      <c r="B24" s="7">
        <v>-716629</v>
      </c>
      <c r="C24" s="1"/>
    </row>
    <row r="25" spans="1:3" x14ac:dyDescent="0.2">
      <c r="A25" s="1" t="s">
        <v>82</v>
      </c>
      <c r="B25" s="7">
        <v>1508</v>
      </c>
      <c r="C25" s="1"/>
    </row>
    <row r="26" spans="1:3" x14ac:dyDescent="0.2">
      <c r="A26" s="1" t="s">
        <v>83</v>
      </c>
      <c r="B26" s="7">
        <v>118851</v>
      </c>
      <c r="C26" s="1"/>
    </row>
    <row r="27" spans="1:3" x14ac:dyDescent="0.2">
      <c r="A27" s="1" t="s">
        <v>84</v>
      </c>
      <c r="B27" s="7">
        <v>-41652</v>
      </c>
      <c r="C27" s="1"/>
    </row>
    <row r="28" spans="1:3" x14ac:dyDescent="0.2">
      <c r="A28" s="1" t="s">
        <v>85</v>
      </c>
      <c r="B28" s="7">
        <v>-415694</v>
      </c>
      <c r="C28" s="1"/>
    </row>
    <row r="29" spans="1:3" x14ac:dyDescent="0.2">
      <c r="A29" s="1" t="s">
        <v>86</v>
      </c>
      <c r="B29" s="7">
        <v>-459930</v>
      </c>
      <c r="C29" s="1"/>
    </row>
    <row r="30" spans="1:3" x14ac:dyDescent="0.2">
      <c r="A30" s="1" t="s">
        <v>87</v>
      </c>
      <c r="B30" s="7">
        <v>-875624</v>
      </c>
      <c r="C30" s="1"/>
    </row>
    <row r="31" spans="1:3" x14ac:dyDescent="0.2">
      <c r="A31" s="1" t="s">
        <v>88</v>
      </c>
      <c r="B31" s="7">
        <v>525</v>
      </c>
      <c r="C31" s="1"/>
    </row>
    <row r="32" spans="1:3" x14ac:dyDescent="0.2">
      <c r="A32" s="1" t="s">
        <v>89</v>
      </c>
      <c r="B32" s="7">
        <v>10342</v>
      </c>
      <c r="C32" s="1"/>
    </row>
    <row r="33" spans="1:3" x14ac:dyDescent="0.2">
      <c r="A33" s="1" t="s">
        <v>90</v>
      </c>
      <c r="B33" s="7">
        <v>10867</v>
      </c>
      <c r="C33" s="1"/>
    </row>
    <row r="34" spans="1:3" x14ac:dyDescent="0.2">
      <c r="A34" s="1" t="s">
        <v>91</v>
      </c>
      <c r="B34" s="7">
        <v>2172</v>
      </c>
      <c r="C34" s="1"/>
    </row>
    <row r="35" spans="1:3" x14ac:dyDescent="0.2">
      <c r="A35" s="1" t="s">
        <v>92</v>
      </c>
      <c r="B35" s="7">
        <v>2172</v>
      </c>
      <c r="C35" s="1"/>
    </row>
    <row r="36" spans="1:3" x14ac:dyDescent="0.2">
      <c r="A36" s="1" t="s">
        <v>93</v>
      </c>
      <c r="B36" s="7">
        <v>13039</v>
      </c>
      <c r="C36" s="1"/>
    </row>
    <row r="37" spans="1:3" x14ac:dyDescent="0.2">
      <c r="A37" s="1" t="s">
        <v>94</v>
      </c>
      <c r="B37" s="7">
        <v>-888663</v>
      </c>
      <c r="C37" s="1"/>
    </row>
    <row r="38" spans="1:3" x14ac:dyDescent="0.2">
      <c r="A38" s="1" t="s">
        <v>95</v>
      </c>
      <c r="B38" s="7">
        <v>128202</v>
      </c>
      <c r="C38" s="1"/>
    </row>
    <row r="39" spans="1:3" x14ac:dyDescent="0.2">
      <c r="A39" s="1" t="s">
        <v>96</v>
      </c>
      <c r="B39" s="7">
        <v>128202</v>
      </c>
      <c r="C39" s="1"/>
    </row>
    <row r="40" spans="1:3" x14ac:dyDescent="0.2">
      <c r="A40" s="1" t="s">
        <v>97</v>
      </c>
      <c r="B40" s="7">
        <v>131425</v>
      </c>
      <c r="C40" s="1"/>
    </row>
    <row r="41" spans="1:3" x14ac:dyDescent="0.2">
      <c r="A41" s="1" t="s">
        <v>98</v>
      </c>
      <c r="B41" s="7">
        <v>-6.93</v>
      </c>
      <c r="C41" s="1"/>
    </row>
    <row r="42" spans="1:3" x14ac:dyDescent="0.2">
      <c r="A42" s="1" t="s">
        <v>99</v>
      </c>
      <c r="B42" s="7">
        <v>-6.93</v>
      </c>
      <c r="C42" s="1"/>
    </row>
    <row r="43" spans="1:3" x14ac:dyDescent="0.2">
      <c r="A43" s="1" t="s">
        <v>100</v>
      </c>
      <c r="B43" s="7">
        <v>13058</v>
      </c>
      <c r="C43" s="1"/>
    </row>
    <row r="44" spans="1:3" x14ac:dyDescent="0.2">
      <c r="A44" s="1" t="s">
        <v>101</v>
      </c>
      <c r="B44" s="7">
        <v>836</v>
      </c>
      <c r="C44" s="1"/>
    </row>
    <row r="45" spans="1:3" x14ac:dyDescent="0.2">
      <c r="A45" s="1" t="s">
        <v>102</v>
      </c>
      <c r="B45" s="7">
        <v>-10999</v>
      </c>
      <c r="C45" s="1"/>
    </row>
    <row r="46" spans="1:3" x14ac:dyDescent="0.2">
      <c r="A46" s="1"/>
      <c r="B46" s="7"/>
      <c r="C46" s="1"/>
    </row>
    <row r="47" spans="1:3" x14ac:dyDescent="0.2">
      <c r="A47" s="26" t="s">
        <v>152</v>
      </c>
      <c r="B47" s="6"/>
      <c r="C47" s="6"/>
    </row>
    <row r="49" spans="1:7" x14ac:dyDescent="0.2">
      <c r="A49" s="9" t="s">
        <v>151</v>
      </c>
    </row>
    <row r="50" spans="1:7" x14ac:dyDescent="0.2">
      <c r="A50" s="15"/>
      <c r="B50" s="14"/>
    </row>
    <row r="51" spans="1:7" x14ac:dyDescent="0.2">
      <c r="A51" s="15"/>
    </row>
    <row r="52" spans="1:7" x14ac:dyDescent="0.2">
      <c r="A52" s="9"/>
      <c r="B52" s="6"/>
      <c r="C52" s="6"/>
      <c r="D52" s="6"/>
    </row>
    <row r="53" spans="1:7" x14ac:dyDescent="0.2">
      <c r="A53" s="33"/>
      <c r="B53" s="34"/>
      <c r="C53" s="34"/>
      <c r="D53" s="34"/>
      <c r="E53" s="34"/>
      <c r="F53" s="34"/>
      <c r="G53" s="34"/>
    </row>
  </sheetData>
  <mergeCells count="2">
    <mergeCell ref="A1:C1"/>
    <mergeCell ref="A53:G5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6" ht="20.25" x14ac:dyDescent="0.3">
      <c r="A1" s="35" t="s">
        <v>144</v>
      </c>
      <c r="B1" s="35"/>
      <c r="C1" s="35"/>
    </row>
    <row r="3" spans="1:6" x14ac:dyDescent="0.2">
      <c r="A3" s="2" t="s">
        <v>0</v>
      </c>
    </row>
    <row r="6" spans="1:6" x14ac:dyDescent="0.2">
      <c r="A6" s="3" t="s">
        <v>103</v>
      </c>
    </row>
    <row r="7" spans="1:6" x14ac:dyDescent="0.2">
      <c r="A7" s="4" t="s">
        <v>2</v>
      </c>
      <c r="B7" s="27">
        <v>43100</v>
      </c>
      <c r="C7" s="4"/>
    </row>
    <row r="8" spans="1:6" x14ac:dyDescent="0.2">
      <c r="A8" s="4" t="s">
        <v>3</v>
      </c>
      <c r="B8" s="5" t="s">
        <v>4</v>
      </c>
      <c r="C8" s="4"/>
    </row>
    <row r="9" spans="1:6" ht="25.5" x14ac:dyDescent="0.2">
      <c r="A9" s="4" t="s">
        <v>5</v>
      </c>
      <c r="B9" s="5" t="s">
        <v>6</v>
      </c>
      <c r="C9" s="4"/>
    </row>
    <row r="10" spans="1:6" ht="15" x14ac:dyDescent="0.25">
      <c r="A10" s="4" t="s">
        <v>7</v>
      </c>
      <c r="B10" s="5" t="s">
        <v>8</v>
      </c>
      <c r="C10" s="4"/>
      <c r="D10" s="13"/>
      <c r="E10" s="13"/>
      <c r="F10" s="13"/>
    </row>
    <row r="11" spans="1:6" x14ac:dyDescent="0.2">
      <c r="A11" s="4" t="s">
        <v>9</v>
      </c>
      <c r="B11" s="5" t="s">
        <v>10</v>
      </c>
      <c r="C11" s="4"/>
    </row>
    <row r="12" spans="1:6" x14ac:dyDescent="0.2">
      <c r="A12" s="1" t="s">
        <v>94</v>
      </c>
      <c r="B12" s="7">
        <v>-888663</v>
      </c>
      <c r="C12" s="1"/>
    </row>
    <row r="13" spans="1:6" x14ac:dyDescent="0.2">
      <c r="A13" s="1" t="s">
        <v>104</v>
      </c>
      <c r="B13" s="7">
        <v>422590</v>
      </c>
      <c r="C13" s="1"/>
    </row>
    <row r="14" spans="1:6" x14ac:dyDescent="0.2">
      <c r="A14" s="1" t="s">
        <v>105</v>
      </c>
      <c r="B14" s="7">
        <v>197999</v>
      </c>
      <c r="C14" s="1"/>
    </row>
    <row r="15" spans="1:6" x14ac:dyDescent="0.2">
      <c r="A15" s="1" t="s">
        <v>106</v>
      </c>
      <c r="B15" s="7">
        <v>72063</v>
      </c>
      <c r="C15" s="1"/>
    </row>
    <row r="16" spans="1:6" x14ac:dyDescent="0.2">
      <c r="A16" s="1" t="s">
        <v>107</v>
      </c>
      <c r="B16" s="7">
        <v>44940</v>
      </c>
      <c r="C16" s="1"/>
    </row>
    <row r="17" spans="1:3" x14ac:dyDescent="0.2">
      <c r="A17" s="1" t="s">
        <v>108</v>
      </c>
      <c r="B17" s="7" t="s">
        <v>13</v>
      </c>
      <c r="C17" s="1"/>
    </row>
    <row r="18" spans="1:3" x14ac:dyDescent="0.2">
      <c r="A18" s="1" t="s">
        <v>109</v>
      </c>
      <c r="B18" s="7" t="s">
        <v>13</v>
      </c>
      <c r="C18" s="1"/>
    </row>
    <row r="19" spans="1:3" x14ac:dyDescent="0.2">
      <c r="A19" s="1" t="s">
        <v>110</v>
      </c>
      <c r="B19" s="7">
        <v>37723</v>
      </c>
      <c r="C19" s="1"/>
    </row>
    <row r="20" spans="1:3" x14ac:dyDescent="0.2">
      <c r="A20" s="1" t="s">
        <v>111</v>
      </c>
      <c r="B20" s="7">
        <v>26373</v>
      </c>
      <c r="C20" s="1"/>
    </row>
    <row r="21" spans="1:3" x14ac:dyDescent="0.2">
      <c r="A21" s="1" t="s">
        <v>112</v>
      </c>
      <c r="B21" s="7">
        <v>55765</v>
      </c>
      <c r="C21" s="1"/>
    </row>
    <row r="22" spans="1:3" x14ac:dyDescent="0.2">
      <c r="A22" s="1" t="s">
        <v>113</v>
      </c>
      <c r="B22" s="7">
        <v>46267</v>
      </c>
      <c r="C22" s="1"/>
    </row>
    <row r="23" spans="1:3" x14ac:dyDescent="0.2">
      <c r="A23" s="1" t="s">
        <v>114</v>
      </c>
      <c r="B23" s="7">
        <v>-1573860</v>
      </c>
      <c r="C23" s="1"/>
    </row>
    <row r="24" spans="1:3" x14ac:dyDescent="0.2">
      <c r="A24" s="1" t="s">
        <v>21</v>
      </c>
      <c r="B24" s="7">
        <v>-29595</v>
      </c>
      <c r="C24" s="1"/>
    </row>
    <row r="25" spans="1:3" x14ac:dyDescent="0.2">
      <c r="A25" s="1" t="s">
        <v>36</v>
      </c>
      <c r="B25" s="7">
        <v>-24362</v>
      </c>
      <c r="C25" s="1"/>
    </row>
    <row r="26" spans="1:3" x14ac:dyDescent="0.2">
      <c r="A26" s="1" t="s">
        <v>38</v>
      </c>
      <c r="B26" s="7" t="s">
        <v>13</v>
      </c>
      <c r="C26" s="1"/>
    </row>
    <row r="27" spans="1:3" x14ac:dyDescent="0.2">
      <c r="A27" s="1" t="s">
        <v>48</v>
      </c>
      <c r="B27" s="7" t="s">
        <v>13</v>
      </c>
      <c r="C27" s="1"/>
    </row>
    <row r="28" spans="1:3" x14ac:dyDescent="0.2">
      <c r="A28" s="1" t="s">
        <v>115</v>
      </c>
      <c r="B28" s="7">
        <v>263345</v>
      </c>
      <c r="C28" s="1"/>
    </row>
    <row r="29" spans="1:3" x14ac:dyDescent="0.2">
      <c r="A29" s="1" t="s">
        <v>49</v>
      </c>
      <c r="B29" s="7">
        <v>322203</v>
      </c>
      <c r="C29" s="1"/>
    </row>
    <row r="30" spans="1:3" x14ac:dyDescent="0.2">
      <c r="A30" s="1" t="s">
        <v>52</v>
      </c>
      <c r="B30" s="7">
        <v>36721</v>
      </c>
      <c r="C30" s="1"/>
    </row>
    <row r="31" spans="1:3" x14ac:dyDescent="0.2">
      <c r="A31" s="1" t="s">
        <v>50</v>
      </c>
      <c r="B31" s="7">
        <v>442295</v>
      </c>
      <c r="C31" s="1"/>
    </row>
    <row r="32" spans="1:3" x14ac:dyDescent="0.2">
      <c r="A32" s="1" t="s">
        <v>62</v>
      </c>
      <c r="B32" s="7">
        <v>23697</v>
      </c>
      <c r="C32" s="1"/>
    </row>
    <row r="33" spans="1:3" x14ac:dyDescent="0.2">
      <c r="A33" s="1" t="s">
        <v>116</v>
      </c>
      <c r="B33" s="7">
        <v>-524499</v>
      </c>
      <c r="C33" s="1"/>
    </row>
    <row r="34" spans="1:3" x14ac:dyDescent="0.2">
      <c r="A34" s="1" t="s">
        <v>117</v>
      </c>
      <c r="B34" s="7">
        <v>-1634850</v>
      </c>
      <c r="C34" s="1"/>
    </row>
    <row r="35" spans="1:3" x14ac:dyDescent="0.2">
      <c r="A35" s="1" t="s">
        <v>118</v>
      </c>
      <c r="B35" s="7" t="s">
        <v>13</v>
      </c>
      <c r="C35" s="1"/>
    </row>
    <row r="36" spans="1:3" x14ac:dyDescent="0.2">
      <c r="A36" s="1" t="s">
        <v>119</v>
      </c>
      <c r="B36" s="7">
        <v>-26441</v>
      </c>
      <c r="C36" s="1"/>
    </row>
    <row r="37" spans="1:3" x14ac:dyDescent="0.2">
      <c r="A37" s="1" t="s">
        <v>120</v>
      </c>
      <c r="B37" s="7" t="s">
        <v>13</v>
      </c>
      <c r="C37" s="1"/>
    </row>
    <row r="38" spans="1:3" x14ac:dyDescent="0.2">
      <c r="A38" s="1" t="s">
        <v>121</v>
      </c>
      <c r="B38" s="7" t="s">
        <v>13</v>
      </c>
      <c r="C38" s="1"/>
    </row>
    <row r="39" spans="1:3" x14ac:dyDescent="0.2">
      <c r="A39" s="1" t="s">
        <v>122</v>
      </c>
      <c r="B39" s="7">
        <v>-12260</v>
      </c>
      <c r="C39" s="1"/>
    </row>
    <row r="40" spans="1:3" x14ac:dyDescent="0.2">
      <c r="A40" s="1" t="s">
        <v>123</v>
      </c>
      <c r="B40" s="7">
        <v>-1673551</v>
      </c>
      <c r="C40" s="1"/>
    </row>
    <row r="41" spans="1:3" x14ac:dyDescent="0.2">
      <c r="A41" s="1" t="s">
        <v>124</v>
      </c>
      <c r="B41" s="7" t="s">
        <v>13</v>
      </c>
      <c r="C41" s="1"/>
    </row>
    <row r="42" spans="1:3" x14ac:dyDescent="0.2">
      <c r="A42" s="1" t="s">
        <v>125</v>
      </c>
      <c r="B42" s="7">
        <v>318972</v>
      </c>
      <c r="C42" s="1"/>
    </row>
    <row r="43" spans="1:3" x14ac:dyDescent="0.2">
      <c r="A43" s="1" t="s">
        <v>126</v>
      </c>
      <c r="B43" s="7">
        <v>730000</v>
      </c>
      <c r="C43" s="1"/>
    </row>
    <row r="44" spans="1:3" x14ac:dyDescent="0.2">
      <c r="A44" s="1" t="s">
        <v>127</v>
      </c>
      <c r="B44" s="7" t="s">
        <v>13</v>
      </c>
      <c r="C44" s="1"/>
    </row>
    <row r="45" spans="1:3" x14ac:dyDescent="0.2">
      <c r="A45" s="1" t="s">
        <v>128</v>
      </c>
      <c r="B45" s="7">
        <v>106611</v>
      </c>
      <c r="C45" s="1"/>
    </row>
    <row r="46" spans="1:3" x14ac:dyDescent="0.2">
      <c r="A46" s="1" t="s">
        <v>129</v>
      </c>
      <c r="B46" s="7">
        <v>20000</v>
      </c>
      <c r="C46" s="1"/>
    </row>
    <row r="47" spans="1:3" x14ac:dyDescent="0.2">
      <c r="A47" s="1" t="s">
        <v>130</v>
      </c>
      <c r="B47" s="7" t="s">
        <v>13</v>
      </c>
      <c r="C47" s="1"/>
    </row>
    <row r="48" spans="1:3" x14ac:dyDescent="0.2">
      <c r="A48" s="1" t="s">
        <v>131</v>
      </c>
      <c r="B48" s="7" t="s">
        <v>13</v>
      </c>
      <c r="C48" s="1"/>
    </row>
    <row r="49" spans="1:3" x14ac:dyDescent="0.2">
      <c r="A49" s="1" t="s">
        <v>132</v>
      </c>
      <c r="B49" s="7">
        <v>-17025</v>
      </c>
      <c r="C49" s="1"/>
    </row>
    <row r="50" spans="1:3" x14ac:dyDescent="0.2">
      <c r="A50" s="1" t="s">
        <v>133</v>
      </c>
      <c r="B50" s="7">
        <v>-203780</v>
      </c>
      <c r="C50" s="1"/>
    </row>
    <row r="51" spans="1:3" x14ac:dyDescent="0.2">
      <c r="A51" s="1" t="s">
        <v>134</v>
      </c>
      <c r="B51" s="7">
        <v>568745</v>
      </c>
      <c r="C51" s="1"/>
    </row>
    <row r="52" spans="1:3" x14ac:dyDescent="0.2">
      <c r="A52" s="1" t="s">
        <v>135</v>
      </c>
      <c r="B52" s="7">
        <v>1523523</v>
      </c>
      <c r="C52" s="1"/>
    </row>
    <row r="53" spans="1:3" x14ac:dyDescent="0.2">
      <c r="A53" s="1" t="s">
        <v>136</v>
      </c>
      <c r="B53" s="7">
        <v>-34278</v>
      </c>
      <c r="C53" s="1"/>
    </row>
    <row r="54" spans="1:3" x14ac:dyDescent="0.2">
      <c r="A54" s="1" t="s">
        <v>137</v>
      </c>
      <c r="B54" s="7">
        <v>-708805</v>
      </c>
      <c r="C54" s="1"/>
    </row>
    <row r="55" spans="1:3" x14ac:dyDescent="0.2">
      <c r="A55" s="1" t="s">
        <v>138</v>
      </c>
      <c r="B55" s="7">
        <v>1905713</v>
      </c>
      <c r="C55" s="1"/>
    </row>
    <row r="56" spans="1:3" x14ac:dyDescent="0.2">
      <c r="A56" s="1" t="s">
        <v>139</v>
      </c>
      <c r="B56" s="7">
        <v>1196908</v>
      </c>
      <c r="C56" s="1"/>
    </row>
    <row r="57" spans="1:3" x14ac:dyDescent="0.2">
      <c r="A57" s="1" t="s">
        <v>140</v>
      </c>
      <c r="B57" s="7">
        <v>32060</v>
      </c>
      <c r="C57" s="1"/>
    </row>
    <row r="58" spans="1:3" x14ac:dyDescent="0.2">
      <c r="A58" s="1" t="s">
        <v>141</v>
      </c>
      <c r="B58" s="7">
        <v>9461</v>
      </c>
      <c r="C58" s="1"/>
    </row>
    <row r="59" spans="1:3" x14ac:dyDescent="0.2">
      <c r="A59" s="1"/>
      <c r="B59" s="7"/>
      <c r="C59" s="1"/>
    </row>
    <row r="60" spans="1:3" x14ac:dyDescent="0.2">
      <c r="A60" s="26" t="s">
        <v>152</v>
      </c>
      <c r="B60" s="6"/>
      <c r="C60" s="6"/>
    </row>
    <row r="62" spans="1:3" x14ac:dyDescent="0.2">
      <c r="A62" s="9" t="s">
        <v>151</v>
      </c>
    </row>
    <row r="63" spans="1:3" x14ac:dyDescent="0.2">
      <c r="A63" s="15"/>
      <c r="B63" s="14"/>
    </row>
    <row r="64" spans="1:3" x14ac:dyDescent="0.2">
      <c r="A64" s="15"/>
    </row>
    <row r="65" spans="1:3" x14ac:dyDescent="0.2">
      <c r="A65" s="9"/>
      <c r="B65" s="6"/>
      <c r="C65" s="6"/>
    </row>
    <row r="66" spans="1:3" x14ac:dyDescent="0.2">
      <c r="A66" s="33"/>
      <c r="B66" s="34"/>
      <c r="C66" s="34"/>
    </row>
  </sheetData>
  <mergeCells count="2">
    <mergeCell ref="A66:C66"/>
    <mergeCell ref="A1:C1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C27" sqref="C27"/>
    </sheetView>
  </sheetViews>
  <sheetFormatPr defaultRowHeight="12.75" x14ac:dyDescent="0.2"/>
  <cols>
    <col min="1" max="1" width="33.5703125" customWidth="1"/>
  </cols>
  <sheetData>
    <row r="1" spans="1:8" ht="20.25" x14ac:dyDescent="0.3">
      <c r="A1" s="35" t="s">
        <v>144</v>
      </c>
      <c r="B1" s="35"/>
      <c r="C1" s="35"/>
    </row>
    <row r="5" spans="1:8" x14ac:dyDescent="0.2">
      <c r="A5" s="17"/>
      <c r="B5" s="17"/>
      <c r="C5" s="17"/>
      <c r="D5" s="17"/>
      <c r="E5" s="14"/>
      <c r="F5" s="14"/>
      <c r="G5" s="14"/>
      <c r="H5" s="14"/>
    </row>
    <row r="6" spans="1:8" x14ac:dyDescent="0.2">
      <c r="A6" s="16" t="s">
        <v>147</v>
      </c>
      <c r="B6" s="17"/>
      <c r="C6" s="17"/>
      <c r="D6" s="17"/>
      <c r="E6" s="14"/>
      <c r="F6" s="14"/>
      <c r="G6" s="14"/>
      <c r="H6" s="14"/>
    </row>
    <row r="7" spans="1:8" x14ac:dyDescent="0.2">
      <c r="A7" s="17"/>
      <c r="B7" s="17"/>
      <c r="C7" s="17"/>
      <c r="D7" s="17"/>
      <c r="E7" s="14"/>
      <c r="F7" s="14"/>
      <c r="G7" s="14"/>
      <c r="H7" s="14"/>
    </row>
    <row r="8" spans="1:8" x14ac:dyDescent="0.2">
      <c r="A8" s="18" t="s">
        <v>142</v>
      </c>
      <c r="B8" s="18" t="s">
        <v>143</v>
      </c>
      <c r="C8" s="17"/>
      <c r="D8" s="17"/>
      <c r="E8" s="14"/>
      <c r="F8" s="14"/>
      <c r="G8" s="14"/>
      <c r="H8" s="14"/>
    </row>
    <row r="9" spans="1:8" x14ac:dyDescent="0.2">
      <c r="A9" s="20">
        <v>43119</v>
      </c>
      <c r="B9" s="19">
        <v>91.54</v>
      </c>
      <c r="C9" s="17"/>
      <c r="D9" s="17"/>
      <c r="E9" s="14"/>
      <c r="F9" s="14"/>
      <c r="G9" s="14"/>
      <c r="H9" s="14"/>
    </row>
    <row r="10" spans="1:8" x14ac:dyDescent="0.2">
      <c r="A10" s="20">
        <v>43118</v>
      </c>
      <c r="B10" s="19">
        <v>93.44</v>
      </c>
      <c r="C10" s="17"/>
      <c r="D10" s="17"/>
      <c r="E10" s="14"/>
      <c r="F10" s="14"/>
      <c r="G10" s="14"/>
      <c r="H10" s="14"/>
    </row>
    <row r="11" spans="1:8" x14ac:dyDescent="0.2">
      <c r="A11" s="20">
        <v>43117</v>
      </c>
      <c r="B11" s="19">
        <v>94.88</v>
      </c>
      <c r="C11" s="17"/>
      <c r="D11" s="17"/>
      <c r="E11" s="14"/>
      <c r="F11" s="14"/>
      <c r="G11" s="14"/>
      <c r="H11" s="14"/>
    </row>
    <row r="12" spans="1:8" x14ac:dyDescent="0.2">
      <c r="A12" s="20">
        <v>43116</v>
      </c>
      <c r="B12" s="19">
        <v>94.31</v>
      </c>
      <c r="C12" s="17"/>
      <c r="D12" s="17"/>
      <c r="E12" s="14"/>
      <c r="F12" s="14"/>
      <c r="G12" s="14"/>
      <c r="H12" s="14"/>
    </row>
    <row r="13" spans="1:8" x14ac:dyDescent="0.2">
      <c r="A13" s="20">
        <v>43115</v>
      </c>
      <c r="B13" s="19">
        <v>93.59</v>
      </c>
      <c r="C13" s="17"/>
      <c r="D13" s="17"/>
      <c r="E13" s="14"/>
      <c r="F13" s="14"/>
      <c r="G13" s="14"/>
      <c r="H13" s="14"/>
    </row>
    <row r="14" spans="1:8" x14ac:dyDescent="0.2">
      <c r="A14" s="20">
        <v>43112</v>
      </c>
      <c r="B14" s="19">
        <v>93.96</v>
      </c>
      <c r="C14" s="17"/>
      <c r="D14" s="17"/>
      <c r="E14" s="14"/>
      <c r="F14" s="14"/>
      <c r="G14" s="14"/>
      <c r="H14" s="14"/>
    </row>
    <row r="15" spans="1:8" x14ac:dyDescent="0.2">
      <c r="A15" s="20">
        <v>43111</v>
      </c>
      <c r="B15" s="19">
        <v>90.02</v>
      </c>
      <c r="C15" s="17"/>
      <c r="D15" s="17"/>
      <c r="E15" s="14"/>
      <c r="F15" s="14"/>
      <c r="G15" s="14"/>
      <c r="H15" s="14"/>
    </row>
    <row r="16" spans="1:8" x14ac:dyDescent="0.2">
      <c r="A16" s="17"/>
      <c r="B16" s="17"/>
      <c r="C16" s="17"/>
      <c r="D16" s="17"/>
      <c r="E16" s="14"/>
      <c r="F16" s="14"/>
      <c r="G16" s="14"/>
      <c r="H16" s="14"/>
    </row>
    <row r="17" spans="1:8" x14ac:dyDescent="0.2">
      <c r="A17" s="21" t="s">
        <v>146</v>
      </c>
      <c r="B17" s="28">
        <f>(B9-B15)/B15*100</f>
        <v>1.6885136636303157</v>
      </c>
      <c r="C17" s="17" t="s">
        <v>153</v>
      </c>
      <c r="D17" s="17"/>
      <c r="E17" s="14"/>
      <c r="F17" s="14"/>
      <c r="G17" s="14"/>
      <c r="H17" s="14"/>
    </row>
    <row r="18" spans="1:8" x14ac:dyDescent="0.2">
      <c r="A18" s="17"/>
      <c r="B18" s="17"/>
      <c r="C18" s="17"/>
      <c r="D18" s="17"/>
      <c r="E18" s="14"/>
      <c r="F18" s="14"/>
      <c r="G18" s="14"/>
      <c r="H18" s="14"/>
    </row>
    <row r="19" spans="1:8" x14ac:dyDescent="0.2">
      <c r="A19" s="26" t="s">
        <v>152</v>
      </c>
      <c r="B19" s="14"/>
      <c r="C19" s="14"/>
      <c r="D19" s="14"/>
      <c r="E19" s="14"/>
      <c r="F19" s="14"/>
      <c r="G19" s="14"/>
      <c r="H19" s="14"/>
    </row>
    <row r="20" spans="1:8" x14ac:dyDescent="0.2">
      <c r="B20" s="14"/>
      <c r="C20" s="14"/>
      <c r="D20" s="14"/>
      <c r="E20" s="14"/>
      <c r="F20" s="14"/>
      <c r="G20" s="14"/>
      <c r="H20" s="14"/>
    </row>
    <row r="21" spans="1:8" x14ac:dyDescent="0.2">
      <c r="A21" s="9" t="s">
        <v>151</v>
      </c>
      <c r="B21" s="14"/>
      <c r="C21" s="14"/>
      <c r="D21" s="14"/>
      <c r="E21" s="14"/>
      <c r="F21" s="14"/>
      <c r="G21" s="14"/>
      <c r="H21" s="14"/>
    </row>
    <row r="22" spans="1:8" x14ac:dyDescent="0.2">
      <c r="A22" s="14"/>
      <c r="B22" s="14"/>
      <c r="C22" s="14"/>
      <c r="D22" s="14"/>
      <c r="E22" s="14"/>
      <c r="F22" s="14"/>
      <c r="G22" s="14"/>
      <c r="H22" s="14"/>
    </row>
    <row r="23" spans="1:8" x14ac:dyDescent="0.2">
      <c r="A23" s="14"/>
      <c r="B23" s="14"/>
      <c r="C23" s="14"/>
      <c r="D23" s="14"/>
      <c r="E23" s="14"/>
      <c r="F23" s="14"/>
      <c r="G23" s="14"/>
      <c r="H23" s="14"/>
    </row>
    <row r="24" spans="1:8" x14ac:dyDescent="0.2">
      <c r="A24" s="14"/>
      <c r="B24" s="14"/>
      <c r="C24" s="14"/>
      <c r="D24" s="14"/>
      <c r="E24" s="14"/>
      <c r="F24" s="14"/>
      <c r="G24" s="14"/>
      <c r="H24" s="14"/>
    </row>
    <row r="25" spans="1:8" x14ac:dyDescent="0.2">
      <c r="A25" s="14"/>
      <c r="B25" s="14"/>
      <c r="C25" s="14"/>
      <c r="D25" s="14"/>
      <c r="E25" s="14"/>
      <c r="F25" s="14"/>
      <c r="G25" s="14"/>
      <c r="H25" s="14"/>
    </row>
  </sheetData>
  <mergeCells count="1">
    <mergeCell ref="A1:C1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 A 2017 Balance Sheet</vt:lpstr>
      <vt:lpstr>Company A 2017 Income Statement</vt:lpstr>
      <vt:lpstr>Company A 2017 Cash Flow</vt:lpstr>
      <vt:lpstr>Company A Stock History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Croasdale, Bridget</cp:lastModifiedBy>
  <dcterms:created xsi:type="dcterms:W3CDTF">2017-01-21T20:45:07Z</dcterms:created>
  <dcterms:modified xsi:type="dcterms:W3CDTF">2018-04-05T13:46:10Z</dcterms:modified>
</cp:coreProperties>
</file>